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109事務1100220\事務組\111事務組\場地開放\"/>
    </mc:Choice>
  </mc:AlternateContent>
  <bookViews>
    <workbookView xWindow="0" yWindow="0" windowWidth="28800" windowHeight="11736"/>
  </bookViews>
  <sheets>
    <sheet name="Sheet1 (3)" sheetId="5" r:id="rId1"/>
    <sheet name="Sheet2" sheetId="2" r:id="rId2"/>
    <sheet name="Sheet3" sheetId="3" r:id="rId3"/>
  </sheets>
  <definedNames>
    <definedName name="_xlnm.Print_Area" localSheetId="0">'Sheet1 (3)'!$A$1:$G$26</definedName>
  </definedNames>
  <calcPr calcId="152511"/>
</workbook>
</file>

<file path=xl/calcChain.xml><?xml version="1.0" encoding="utf-8"?>
<calcChain xmlns="http://schemas.openxmlformats.org/spreadsheetml/2006/main">
  <c r="G13" i="5" l="1"/>
  <c r="F14" i="5" l="1"/>
  <c r="B15" i="5"/>
  <c r="C15" i="5"/>
  <c r="D15" i="5"/>
  <c r="E15" i="5"/>
  <c r="F15" i="5"/>
  <c r="G15" i="5"/>
  <c r="A16" i="5"/>
  <c r="B16" i="5" s="1"/>
  <c r="G16" i="5" s="1"/>
  <c r="A6" i="5"/>
  <c r="C6" i="5" s="1"/>
  <c r="E6" i="5"/>
  <c r="C16" i="5" l="1"/>
  <c r="D16" i="5"/>
  <c r="E16" i="5"/>
  <c r="G6" i="5"/>
  <c r="A7" i="5"/>
  <c r="D6" i="5"/>
  <c r="F6" i="5"/>
  <c r="B6" i="5"/>
  <c r="E7" i="5"/>
  <c r="D7" i="5"/>
  <c r="G14" i="5"/>
  <c r="A8" i="5"/>
  <c r="G8" i="5" s="1"/>
  <c r="C7" i="5"/>
  <c r="F16" i="5"/>
  <c r="A10" i="5"/>
  <c r="F7" i="5"/>
  <c r="A17" i="5"/>
  <c r="F8" i="5" l="1"/>
  <c r="C8" i="5"/>
  <c r="B7" i="5"/>
  <c r="A9" i="5"/>
  <c r="G7" i="5"/>
  <c r="B8" i="5"/>
  <c r="D8" i="5"/>
  <c r="E8" i="5"/>
  <c r="B10" i="5"/>
  <c r="B12" i="5" s="1"/>
  <c r="E10" i="5"/>
  <c r="E12" i="5" s="1"/>
  <c r="D10" i="5"/>
  <c r="D12" i="5" s="1"/>
  <c r="C10" i="5"/>
  <c r="C12" i="5" s="1"/>
  <c r="G10" i="5"/>
  <c r="G12" i="5" s="1"/>
  <c r="A12" i="5"/>
  <c r="F10" i="5"/>
  <c r="F12" i="5" s="1"/>
  <c r="C17" i="5"/>
  <c r="D17" i="5"/>
  <c r="B17" i="5"/>
  <c r="E9" i="5" l="1"/>
  <c r="A11" i="5"/>
  <c r="F9" i="5"/>
  <c r="D9" i="5"/>
  <c r="B9" i="5"/>
  <c r="C9" i="5"/>
  <c r="G9" i="5"/>
  <c r="F11" i="5" l="1"/>
  <c r="A13" i="5"/>
  <c r="B11" i="5"/>
  <c r="G11" i="5"/>
  <c r="C11" i="5"/>
  <c r="D11" i="5"/>
  <c r="E11" i="5"/>
</calcChain>
</file>

<file path=xl/sharedStrings.xml><?xml version="1.0" encoding="utf-8"?>
<sst xmlns="http://schemas.openxmlformats.org/spreadsheetml/2006/main" count="24" uniqueCount="23">
  <si>
    <t>星期日</t>
  </si>
  <si>
    <t>星期一</t>
  </si>
  <si>
    <t>星期二</t>
  </si>
  <si>
    <t>星期三</t>
  </si>
  <si>
    <t>星期四</t>
  </si>
  <si>
    <t>星期五</t>
  </si>
  <si>
    <t>星期六</t>
  </si>
  <si>
    <t>說明：</t>
  </si>
  <si>
    <t>活動中心三樓場地開放日期表</t>
    <phoneticPr fontId="2" type="noConversion"/>
  </si>
  <si>
    <t>不開放</t>
    <phoneticPr fontId="2" type="noConversion"/>
  </si>
  <si>
    <t>12次</t>
    <phoneticPr fontId="2" type="noConversion"/>
  </si>
  <si>
    <t>四、球場鋪面請愛惜使用，禁止腳踏車、溜直排輪等，及不可用硬物、尖銳器具拍擊地面。</t>
    <phoneticPr fontId="2" type="noConversion"/>
  </si>
  <si>
    <t>五、本校及市府各機關舉辦正式比賽或活動必須收回使用有關場地自行使用時，得優先使用之，原使用單位應停止，無息退還所繳納之賈用，且不得請求補償。</t>
    <phoneticPr fontId="2" type="noConversion"/>
  </si>
  <si>
    <t>11次</t>
    <phoneticPr fontId="2" type="noConversion"/>
  </si>
  <si>
    <t>12次</t>
    <phoneticPr fontId="2" type="noConversion"/>
  </si>
  <si>
    <t>二、校園嚴禁吸菸，使用場地後請回復整潔，禁用一次性餐具，故校內不得丟棄紙餐盤、手搖杯容器、吸管、免洗筷等，請自行攜帶離校。垃圾請分類，若違反承租規則將依規定辦理，校方將撤銷使用許可，無法退費。</t>
    <phoneticPr fontId="2" type="noConversion"/>
  </si>
  <si>
    <t>臺北市立民生國民中學111年第2季</t>
    <phoneticPr fontId="2" type="noConversion"/>
  </si>
  <si>
    <t>10次</t>
    <phoneticPr fontId="2" type="noConversion"/>
  </si>
  <si>
    <t>11次</t>
    <phoneticPr fontId="2" type="noConversion"/>
  </si>
  <si>
    <t>一、3/1起公告於校園網頁，開放日期表及登記抽籤辦法。3/7-3/11上網登記。3/16抽籤。3/23至3/29繳費。</t>
    <phoneticPr fontId="2" type="noConversion"/>
  </si>
  <si>
    <t>三、自105年第4季起，每時段改為2或3小時，平日晚間開放1時段，假日時段請參照抽籤辦法。本校為防災收容場所，不定期辦理防災開設演練。</t>
    <phoneticPr fontId="2" type="noConversion"/>
  </si>
  <si>
    <t xml:space="preserve">六、因應防疫，入校需有疫苗證明(打2劑滿14天)或陰性證明。進入校園請配戴口罩，實聯制、並配合量測體溫。
</t>
    <phoneticPr fontId="2" type="noConversion"/>
  </si>
  <si>
    <t>總務處事務組啟111.3.1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</si>
</sst>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9" x14ac:knownFonts="1">
    <font>
      <sz val="12"/>
      <name val="新細明體"/>
      <family val="1"/>
      <charset val="136"/>
    </font>
    <font>
      <sz val="20"/>
      <name val="標楷體"/>
      <family val="4"/>
      <charset val="136"/>
    </font>
    <font>
      <sz val="9"/>
      <name val="新細明體"/>
      <family val="1"/>
      <charset val="136"/>
    </font>
    <font>
      <sz val="16"/>
      <name val="標楷體"/>
      <family val="4"/>
      <charset val="136"/>
    </font>
    <font>
      <sz val="12"/>
      <name val="標楷體"/>
      <family val="4"/>
      <charset val="136"/>
    </font>
    <font>
      <sz val="14"/>
      <name val="標楷體"/>
      <family val="4"/>
      <charset val="136"/>
    </font>
    <font>
      <b/>
      <sz val="14"/>
      <name val="標楷體"/>
      <family val="4"/>
      <charset val="136"/>
    </font>
    <font>
      <b/>
      <sz val="12"/>
      <name val="新細明體"/>
      <family val="1"/>
      <charset val="136"/>
    </font>
    <font>
      <sz val="9"/>
      <color rgb="FF000000"/>
      <name val="Calibri"/>
      <family val="2"/>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27">
    <xf numFmtId="0" fontId="0" fillId="0" borderId="0" xfId="0">
      <alignment vertical="center"/>
    </xf>
    <xf numFmtId="176" fontId="6" fillId="0" borderId="1" xfId="0" applyNumberFormat="1" applyFont="1" applyBorder="1" applyAlignment="1">
      <alignment horizontal="center" vertical="center"/>
    </xf>
    <xf numFmtId="0" fontId="5" fillId="0" borderId="0" xfId="0" applyFont="1" applyAlignment="1">
      <alignment horizontal="center" vertical="center"/>
    </xf>
    <xf numFmtId="176" fontId="6" fillId="0"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176" fontId="6" fillId="0" borderId="4" xfId="0" applyNumberFormat="1" applyFont="1" applyBorder="1" applyAlignment="1">
      <alignment horizontal="center" vertical="center"/>
    </xf>
    <xf numFmtId="0" fontId="0" fillId="0" borderId="0" xfId="0" applyAlignment="1">
      <alignment horizontal="center" vertical="center"/>
    </xf>
    <xf numFmtId="0" fontId="5" fillId="3" borderId="0" xfId="0" applyNumberFormat="1" applyFont="1" applyFill="1" applyAlignment="1">
      <alignment horizontal="center" vertical="center" wrapText="1"/>
    </xf>
    <xf numFmtId="0" fontId="5" fillId="3" borderId="0" xfId="0" applyNumberFormat="1" applyFont="1" applyFill="1" applyAlignment="1">
      <alignment horizontal="center" vertical="center"/>
    </xf>
    <xf numFmtId="0" fontId="0" fillId="3" borderId="0" xfId="0" applyNumberFormat="1" applyFill="1" applyAlignment="1">
      <alignment horizontal="center" vertical="center"/>
    </xf>
    <xf numFmtId="0" fontId="8" fillId="0" borderId="0" xfId="0" applyFont="1" applyAlignment="1">
      <alignment horizontal="left" vertical="center"/>
    </xf>
    <xf numFmtId="176" fontId="4" fillId="0" borderId="0" xfId="0" applyNumberFormat="1"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1" fillId="0" borderId="3" xfId="0" applyFont="1" applyBorder="1" applyAlignment="1">
      <alignment horizontal="center" vertical="center"/>
    </xf>
    <xf numFmtId="0" fontId="0" fillId="0" borderId="3" xfId="0" applyBorder="1" applyAlignment="1">
      <alignment horizontal="center" vertical="center"/>
    </xf>
    <xf numFmtId="0" fontId="0" fillId="0" borderId="0" xfId="0" applyFont="1" applyAlignment="1">
      <alignment horizontal="left" vertical="center"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360829</xdr:colOff>
      <xdr:row>6</xdr:row>
      <xdr:rowOff>411816</xdr:rowOff>
    </xdr:from>
    <xdr:to>
      <xdr:col>11</xdr:col>
      <xdr:colOff>100852</xdr:colOff>
      <xdr:row>7</xdr:row>
      <xdr:rowOff>69475</xdr:rowOff>
    </xdr:to>
    <xdr:sp macro="" textlink="">
      <xdr:nvSpPr>
        <xdr:cNvPr id="10" name="文字方塊 9"/>
        <xdr:cNvSpPr txBox="1"/>
      </xdr:nvSpPr>
      <xdr:spPr>
        <a:xfrm>
          <a:off x="10278035" y="3067610"/>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補班補課</a:t>
          </a:r>
        </a:p>
      </xdr:txBody>
    </xdr:sp>
    <xdr:clientData/>
  </xdr:twoCellAnchor>
  <xdr:twoCellAnchor>
    <xdr:from>
      <xdr:col>1</xdr:col>
      <xdr:colOff>67236</xdr:colOff>
      <xdr:row>4</xdr:row>
      <xdr:rowOff>358587</xdr:rowOff>
    </xdr:from>
    <xdr:to>
      <xdr:col>1</xdr:col>
      <xdr:colOff>1174377</xdr:colOff>
      <xdr:row>5</xdr:row>
      <xdr:rowOff>16247</xdr:rowOff>
    </xdr:to>
    <xdr:sp macro="" textlink="">
      <xdr:nvSpPr>
        <xdr:cNvPr id="12" name="文字方塊 11"/>
        <xdr:cNvSpPr txBox="1"/>
      </xdr:nvSpPr>
      <xdr:spPr>
        <a:xfrm>
          <a:off x="1288677" y="2005852"/>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連假</a:t>
          </a:r>
        </a:p>
      </xdr:txBody>
    </xdr:sp>
    <xdr:clientData/>
  </xdr:twoCellAnchor>
  <xdr:twoCellAnchor>
    <xdr:from>
      <xdr:col>6</xdr:col>
      <xdr:colOff>123264</xdr:colOff>
      <xdr:row>3</xdr:row>
      <xdr:rowOff>347383</xdr:rowOff>
    </xdr:from>
    <xdr:to>
      <xdr:col>7</xdr:col>
      <xdr:colOff>8964</xdr:colOff>
      <xdr:row>4</xdr:row>
      <xdr:rowOff>5042</xdr:rowOff>
    </xdr:to>
    <xdr:sp macro="" textlink="">
      <xdr:nvSpPr>
        <xdr:cNvPr id="13" name="文字方塊 12"/>
        <xdr:cNvSpPr txBox="1"/>
      </xdr:nvSpPr>
      <xdr:spPr>
        <a:xfrm>
          <a:off x="7451911" y="1490383"/>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連假</a:t>
          </a:r>
        </a:p>
      </xdr:txBody>
    </xdr:sp>
    <xdr:clientData/>
  </xdr:twoCellAnchor>
  <xdr:twoCellAnchor>
    <xdr:from>
      <xdr:col>0</xdr:col>
      <xdr:colOff>145676</xdr:colOff>
      <xdr:row>4</xdr:row>
      <xdr:rowOff>324970</xdr:rowOff>
    </xdr:from>
    <xdr:to>
      <xdr:col>1</xdr:col>
      <xdr:colOff>31376</xdr:colOff>
      <xdr:row>4</xdr:row>
      <xdr:rowOff>486894</xdr:rowOff>
    </xdr:to>
    <xdr:sp macro="" textlink="">
      <xdr:nvSpPr>
        <xdr:cNvPr id="14" name="文字方塊 13"/>
        <xdr:cNvSpPr txBox="1"/>
      </xdr:nvSpPr>
      <xdr:spPr>
        <a:xfrm>
          <a:off x="145676" y="1972235"/>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連假</a:t>
          </a:r>
        </a:p>
      </xdr:txBody>
    </xdr:sp>
    <xdr:clientData/>
  </xdr:twoCellAnchor>
  <xdr:twoCellAnchor>
    <xdr:from>
      <xdr:col>2</xdr:col>
      <xdr:colOff>179294</xdr:colOff>
      <xdr:row>4</xdr:row>
      <xdr:rowOff>347382</xdr:rowOff>
    </xdr:from>
    <xdr:to>
      <xdr:col>3</xdr:col>
      <xdr:colOff>64993</xdr:colOff>
      <xdr:row>5</xdr:row>
      <xdr:rowOff>5042</xdr:rowOff>
    </xdr:to>
    <xdr:sp macro="" textlink="">
      <xdr:nvSpPr>
        <xdr:cNvPr id="15" name="文字方塊 14"/>
        <xdr:cNvSpPr txBox="1"/>
      </xdr:nvSpPr>
      <xdr:spPr>
        <a:xfrm>
          <a:off x="2622176" y="1994647"/>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連假</a:t>
          </a:r>
        </a:p>
      </xdr:txBody>
    </xdr:sp>
    <xdr:clientData/>
  </xdr:twoCellAnchor>
  <xdr:twoCellAnchor>
    <xdr:from>
      <xdr:col>4</xdr:col>
      <xdr:colOff>186017</xdr:colOff>
      <xdr:row>9</xdr:row>
      <xdr:rowOff>342901</xdr:rowOff>
    </xdr:from>
    <xdr:to>
      <xdr:col>5</xdr:col>
      <xdr:colOff>71717</xdr:colOff>
      <xdr:row>10</xdr:row>
      <xdr:rowOff>560</xdr:rowOff>
    </xdr:to>
    <xdr:sp macro="" textlink="">
      <xdr:nvSpPr>
        <xdr:cNvPr id="16" name="文字方塊 15"/>
        <xdr:cNvSpPr txBox="1"/>
      </xdr:nvSpPr>
      <xdr:spPr>
        <a:xfrm>
          <a:off x="5071782" y="4511489"/>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活動</a:t>
          </a:r>
          <a:endParaRPr lang="en-US" altLang="zh-TW" sz="900"/>
        </a:p>
      </xdr:txBody>
    </xdr:sp>
    <xdr:clientData/>
  </xdr:twoCellAnchor>
  <xdr:twoCellAnchor>
    <xdr:from>
      <xdr:col>0</xdr:col>
      <xdr:colOff>147917</xdr:colOff>
      <xdr:row>13</xdr:row>
      <xdr:rowOff>327212</xdr:rowOff>
    </xdr:from>
    <xdr:to>
      <xdr:col>1</xdr:col>
      <xdr:colOff>33617</xdr:colOff>
      <xdr:row>13</xdr:row>
      <xdr:rowOff>489136</xdr:rowOff>
    </xdr:to>
    <xdr:sp macro="" textlink="">
      <xdr:nvSpPr>
        <xdr:cNvPr id="17" name="文字方塊 16"/>
        <xdr:cNvSpPr txBox="1"/>
      </xdr:nvSpPr>
      <xdr:spPr>
        <a:xfrm>
          <a:off x="147917" y="6512859"/>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連假</a:t>
          </a:r>
        </a:p>
      </xdr:txBody>
    </xdr:sp>
    <xdr:clientData/>
  </xdr:twoCellAnchor>
  <xdr:twoCellAnchor>
    <xdr:from>
      <xdr:col>6</xdr:col>
      <xdr:colOff>165846</xdr:colOff>
      <xdr:row>12</xdr:row>
      <xdr:rowOff>356348</xdr:rowOff>
    </xdr:from>
    <xdr:to>
      <xdr:col>7</xdr:col>
      <xdr:colOff>51546</xdr:colOff>
      <xdr:row>13</xdr:row>
      <xdr:rowOff>14007</xdr:rowOff>
    </xdr:to>
    <xdr:sp macro="" textlink="">
      <xdr:nvSpPr>
        <xdr:cNvPr id="18" name="文字方塊 17"/>
        <xdr:cNvSpPr txBox="1"/>
      </xdr:nvSpPr>
      <xdr:spPr>
        <a:xfrm>
          <a:off x="7494493" y="6037730"/>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連假</a:t>
          </a:r>
        </a:p>
      </xdr:txBody>
    </xdr:sp>
    <xdr:clientData/>
  </xdr:twoCellAnchor>
  <xdr:twoCellAnchor>
    <xdr:from>
      <xdr:col>1</xdr:col>
      <xdr:colOff>212913</xdr:colOff>
      <xdr:row>14</xdr:row>
      <xdr:rowOff>324970</xdr:rowOff>
    </xdr:from>
    <xdr:to>
      <xdr:col>2</xdr:col>
      <xdr:colOff>98613</xdr:colOff>
      <xdr:row>14</xdr:row>
      <xdr:rowOff>486894</xdr:rowOff>
    </xdr:to>
    <xdr:sp macro="" textlink="">
      <xdr:nvSpPr>
        <xdr:cNvPr id="19" name="文字方塊 18"/>
        <xdr:cNvSpPr txBox="1"/>
      </xdr:nvSpPr>
      <xdr:spPr>
        <a:xfrm>
          <a:off x="1434354" y="7014882"/>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活動</a:t>
          </a:r>
          <a:endParaRPr lang="en-US" altLang="zh-TW" sz="900"/>
        </a:p>
      </xdr:txBody>
    </xdr:sp>
    <xdr:clientData/>
  </xdr:twoCellAnchor>
  <xdr:twoCellAnchor>
    <xdr:from>
      <xdr:col>3</xdr:col>
      <xdr:colOff>181534</xdr:colOff>
      <xdr:row>9</xdr:row>
      <xdr:rowOff>383242</xdr:rowOff>
    </xdr:from>
    <xdr:to>
      <xdr:col>4</xdr:col>
      <xdr:colOff>67234</xdr:colOff>
      <xdr:row>10</xdr:row>
      <xdr:rowOff>40901</xdr:rowOff>
    </xdr:to>
    <xdr:sp macro="" textlink="">
      <xdr:nvSpPr>
        <xdr:cNvPr id="20" name="文字方塊 19"/>
        <xdr:cNvSpPr txBox="1"/>
      </xdr:nvSpPr>
      <xdr:spPr>
        <a:xfrm>
          <a:off x="3845858" y="4551830"/>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活動</a:t>
          </a:r>
          <a:endParaRPr lang="en-US" altLang="zh-TW" sz="900"/>
        </a:p>
      </xdr:txBody>
    </xdr:sp>
    <xdr:clientData/>
  </xdr:twoCellAnchor>
  <xdr:twoCellAnchor>
    <xdr:from>
      <xdr:col>2</xdr:col>
      <xdr:colOff>154641</xdr:colOff>
      <xdr:row>9</xdr:row>
      <xdr:rowOff>356348</xdr:rowOff>
    </xdr:from>
    <xdr:to>
      <xdr:col>3</xdr:col>
      <xdr:colOff>40340</xdr:colOff>
      <xdr:row>10</xdr:row>
      <xdr:rowOff>14007</xdr:rowOff>
    </xdr:to>
    <xdr:sp macro="" textlink="">
      <xdr:nvSpPr>
        <xdr:cNvPr id="21" name="文字方塊 20"/>
        <xdr:cNvSpPr txBox="1"/>
      </xdr:nvSpPr>
      <xdr:spPr>
        <a:xfrm>
          <a:off x="2597523" y="4524936"/>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活動</a:t>
          </a:r>
          <a:endParaRPr lang="en-US" altLang="zh-TW" sz="900"/>
        </a:p>
      </xdr:txBody>
    </xdr:sp>
    <xdr:clientData/>
  </xdr:twoCellAnchor>
  <xdr:twoCellAnchor>
    <xdr:from>
      <xdr:col>1</xdr:col>
      <xdr:colOff>161364</xdr:colOff>
      <xdr:row>9</xdr:row>
      <xdr:rowOff>374277</xdr:rowOff>
    </xdr:from>
    <xdr:to>
      <xdr:col>2</xdr:col>
      <xdr:colOff>47064</xdr:colOff>
      <xdr:row>10</xdr:row>
      <xdr:rowOff>31936</xdr:rowOff>
    </xdr:to>
    <xdr:sp macro="" textlink="">
      <xdr:nvSpPr>
        <xdr:cNvPr id="22" name="文字方塊 21"/>
        <xdr:cNvSpPr txBox="1"/>
      </xdr:nvSpPr>
      <xdr:spPr>
        <a:xfrm>
          <a:off x="1382805" y="4542865"/>
          <a:ext cx="1107141"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TW" altLang="en-US" sz="900"/>
            <a:t>          活動</a:t>
          </a:r>
          <a:endParaRPr lang="en-US" altLang="zh-TW" sz="900"/>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view="pageBreakPreview" topLeftCell="A16" zoomScale="85" zoomScaleNormal="100" zoomScaleSheetLayoutView="85" workbookViewId="0">
      <selection activeCell="A22" sqref="A22:G22"/>
    </sheetView>
  </sheetViews>
  <sheetFormatPr defaultColWidth="9" defaultRowHeight="34.5" customHeight="1" x14ac:dyDescent="0.3"/>
  <cols>
    <col min="1" max="7" width="16" style="9" customWidth="1"/>
    <col min="8" max="16384" width="9" style="9"/>
  </cols>
  <sheetData>
    <row r="1" spans="1:15" ht="30" customHeight="1" x14ac:dyDescent="0.3">
      <c r="A1" s="22" t="s">
        <v>16</v>
      </c>
      <c r="B1" s="23"/>
      <c r="C1" s="23"/>
      <c r="D1" s="23"/>
      <c r="E1" s="23"/>
      <c r="F1" s="23"/>
      <c r="G1" s="23"/>
    </row>
    <row r="2" spans="1:15" ht="30" customHeight="1" thickBot="1" x14ac:dyDescent="0.35">
      <c r="A2" s="24" t="s">
        <v>8</v>
      </c>
      <c r="B2" s="25"/>
      <c r="C2" s="25"/>
      <c r="D2" s="25"/>
      <c r="E2" s="25"/>
      <c r="F2" s="25"/>
      <c r="G2" s="25"/>
    </row>
    <row r="3" spans="1:15" ht="30" customHeight="1" thickBot="1" x14ac:dyDescent="0.35">
      <c r="A3" s="4" t="s">
        <v>0</v>
      </c>
      <c r="B3" s="5" t="s">
        <v>1</v>
      </c>
      <c r="C3" s="5" t="s">
        <v>2</v>
      </c>
      <c r="D3" s="5" t="s">
        <v>3</v>
      </c>
      <c r="E3" s="5" t="s">
        <v>4</v>
      </c>
      <c r="F3" s="5" t="s">
        <v>5</v>
      </c>
      <c r="G3" s="5" t="s">
        <v>6</v>
      </c>
    </row>
    <row r="4" spans="1:15" s="14" customFormat="1" ht="39.9" customHeight="1" thickBot="1" x14ac:dyDescent="0.35">
      <c r="A4" s="1"/>
      <c r="B4" s="1"/>
      <c r="C4" s="1"/>
      <c r="D4" s="1"/>
      <c r="E4" s="1"/>
      <c r="F4" s="1">
        <v>44652</v>
      </c>
      <c r="G4" s="1">
        <v>44653</v>
      </c>
    </row>
    <row r="5" spans="1:15" s="11" customFormat="1" ht="39.9" customHeight="1" thickBot="1" x14ac:dyDescent="0.35">
      <c r="A5" s="1">
        <v>44654</v>
      </c>
      <c r="B5" s="1">
        <v>44655</v>
      </c>
      <c r="C5" s="1">
        <v>44656</v>
      </c>
      <c r="D5" s="1">
        <v>44657</v>
      </c>
      <c r="E5" s="1">
        <v>44658</v>
      </c>
      <c r="F5" s="1">
        <v>44659</v>
      </c>
      <c r="G5" s="1">
        <v>44660</v>
      </c>
    </row>
    <row r="6" spans="1:15" s="11" customFormat="1" ht="39.9" customHeight="1" thickBot="1" x14ac:dyDescent="0.35">
      <c r="A6" s="1">
        <f>A5+7</f>
        <v>44661</v>
      </c>
      <c r="B6" s="1">
        <f t="shared" ref="B6:B16" si="0">A6+1</f>
        <v>44662</v>
      </c>
      <c r="C6" s="1">
        <f t="shared" ref="C6:C16" si="1">A6+2</f>
        <v>44663</v>
      </c>
      <c r="D6" s="1">
        <f t="shared" ref="D6:F16" si="2">A6+3</f>
        <v>44664</v>
      </c>
      <c r="E6" s="1">
        <f t="shared" ref="E6:E15" si="3">A6+4</f>
        <v>44665</v>
      </c>
      <c r="F6" s="1">
        <f t="shared" ref="F6:G16" si="4">A6+5</f>
        <v>44666</v>
      </c>
      <c r="G6" s="1">
        <f t="shared" ref="G6:G15" si="5">A6+6</f>
        <v>44667</v>
      </c>
    </row>
    <row r="7" spans="1:15" ht="39.9" customHeight="1" thickBot="1" x14ac:dyDescent="0.35">
      <c r="A7" s="1">
        <f>A6+7</f>
        <v>44668</v>
      </c>
      <c r="B7" s="1">
        <f t="shared" si="0"/>
        <v>44669</v>
      </c>
      <c r="C7" s="1">
        <f t="shared" si="1"/>
        <v>44670</v>
      </c>
      <c r="D7" s="1">
        <f t="shared" si="2"/>
        <v>44671</v>
      </c>
      <c r="E7" s="1">
        <f t="shared" si="3"/>
        <v>44672</v>
      </c>
      <c r="F7" s="1">
        <f>A7+5</f>
        <v>44673</v>
      </c>
      <c r="G7" s="1">
        <f t="shared" si="5"/>
        <v>44674</v>
      </c>
      <c r="N7" s="8"/>
      <c r="O7" s="10"/>
    </row>
    <row r="8" spans="1:15" ht="39.9" customHeight="1" thickBot="1" x14ac:dyDescent="0.35">
      <c r="A8" s="1">
        <f>A7+7</f>
        <v>44675</v>
      </c>
      <c r="B8" s="1">
        <f t="shared" si="0"/>
        <v>44676</v>
      </c>
      <c r="C8" s="1">
        <f t="shared" si="1"/>
        <v>44677</v>
      </c>
      <c r="D8" s="1">
        <f t="shared" si="2"/>
        <v>44678</v>
      </c>
      <c r="E8" s="1">
        <f t="shared" si="3"/>
        <v>44679</v>
      </c>
      <c r="F8" s="1">
        <f t="shared" si="4"/>
        <v>44680</v>
      </c>
      <c r="G8" s="1">
        <f t="shared" si="5"/>
        <v>44681</v>
      </c>
    </row>
    <row r="9" spans="1:15" s="11" customFormat="1" ht="39.9" customHeight="1" thickBot="1" x14ac:dyDescent="0.35">
      <c r="A9" s="1">
        <f>A7+14</f>
        <v>44682</v>
      </c>
      <c r="B9" s="1">
        <f t="shared" si="0"/>
        <v>44683</v>
      </c>
      <c r="C9" s="1">
        <f t="shared" si="1"/>
        <v>44684</v>
      </c>
      <c r="D9" s="1">
        <f t="shared" si="2"/>
        <v>44685</v>
      </c>
      <c r="E9" s="1">
        <f t="shared" si="3"/>
        <v>44686</v>
      </c>
      <c r="F9" s="1">
        <f t="shared" si="4"/>
        <v>44687</v>
      </c>
      <c r="G9" s="1">
        <f>A9+6</f>
        <v>44688</v>
      </c>
    </row>
    <row r="10" spans="1:15" s="11" customFormat="1" ht="39.9" customHeight="1" thickBot="1" x14ac:dyDescent="0.35">
      <c r="A10" s="1">
        <f t="shared" ref="A10:G12" si="6">A8+14</f>
        <v>44689</v>
      </c>
      <c r="B10" s="1">
        <f t="shared" si="0"/>
        <v>44690</v>
      </c>
      <c r="C10" s="1">
        <f t="shared" si="1"/>
        <v>44691</v>
      </c>
      <c r="D10" s="1">
        <f t="shared" si="2"/>
        <v>44692</v>
      </c>
      <c r="E10" s="1">
        <f t="shared" si="3"/>
        <v>44693</v>
      </c>
      <c r="F10" s="1">
        <f t="shared" si="4"/>
        <v>44694</v>
      </c>
      <c r="G10" s="1">
        <f t="shared" si="5"/>
        <v>44695</v>
      </c>
    </row>
    <row r="11" spans="1:15" s="11" customFormat="1" ht="39.9" customHeight="1" thickBot="1" x14ac:dyDescent="0.35">
      <c r="A11" s="1">
        <f t="shared" si="6"/>
        <v>44696</v>
      </c>
      <c r="B11" s="1">
        <f t="shared" si="0"/>
        <v>44697</v>
      </c>
      <c r="C11" s="1">
        <f t="shared" si="1"/>
        <v>44698</v>
      </c>
      <c r="D11" s="1">
        <f t="shared" si="2"/>
        <v>44699</v>
      </c>
      <c r="E11" s="1">
        <f t="shared" si="3"/>
        <v>44700</v>
      </c>
      <c r="F11" s="1">
        <f t="shared" si="4"/>
        <v>44701</v>
      </c>
      <c r="G11" s="1">
        <f>A11+6</f>
        <v>44702</v>
      </c>
    </row>
    <row r="12" spans="1:15" s="11" customFormat="1" ht="39.9" customHeight="1" thickBot="1" x14ac:dyDescent="0.35">
      <c r="A12" s="1">
        <f t="shared" si="6"/>
        <v>44703</v>
      </c>
      <c r="B12" s="1">
        <f t="shared" si="6"/>
        <v>44704</v>
      </c>
      <c r="C12" s="1">
        <f t="shared" si="6"/>
        <v>44705</v>
      </c>
      <c r="D12" s="1">
        <f t="shared" si="6"/>
        <v>44706</v>
      </c>
      <c r="E12" s="1">
        <f t="shared" si="6"/>
        <v>44707</v>
      </c>
      <c r="F12" s="1">
        <f t="shared" si="6"/>
        <v>44708</v>
      </c>
      <c r="G12" s="1">
        <f t="shared" si="6"/>
        <v>44709</v>
      </c>
      <c r="L12" s="18"/>
    </row>
    <row r="13" spans="1:15" ht="39.9" customHeight="1" thickBot="1" x14ac:dyDescent="0.35">
      <c r="A13" s="1">
        <f t="shared" ref="A13:A16" si="7">A11+14</f>
        <v>44710</v>
      </c>
      <c r="B13" s="1">
        <v>44711</v>
      </c>
      <c r="C13" s="1">
        <v>44712</v>
      </c>
      <c r="D13" s="1">
        <v>44713</v>
      </c>
      <c r="E13" s="1">
        <v>44714</v>
      </c>
      <c r="F13" s="1">
        <v>44715</v>
      </c>
      <c r="G13" s="1">
        <f>B13+5</f>
        <v>44716</v>
      </c>
    </row>
    <row r="14" spans="1:15" ht="39.9" customHeight="1" thickBot="1" x14ac:dyDescent="0.35">
      <c r="A14" s="1">
        <v>44717</v>
      </c>
      <c r="B14" s="1">
        <v>44718</v>
      </c>
      <c r="C14" s="1">
        <v>44719</v>
      </c>
      <c r="D14" s="1">
        <v>44720</v>
      </c>
      <c r="E14" s="3">
        <v>44721</v>
      </c>
      <c r="F14" s="3">
        <f t="shared" si="2"/>
        <v>44722</v>
      </c>
      <c r="G14" s="1">
        <f>B14+5</f>
        <v>44723</v>
      </c>
    </row>
    <row r="15" spans="1:15" ht="39.9" customHeight="1" thickBot="1" x14ac:dyDescent="0.35">
      <c r="A15" s="1">
        <v>44724</v>
      </c>
      <c r="B15" s="1">
        <f t="shared" si="0"/>
        <v>44725</v>
      </c>
      <c r="C15" s="1">
        <f t="shared" si="1"/>
        <v>44726</v>
      </c>
      <c r="D15" s="1">
        <f t="shared" si="2"/>
        <v>44727</v>
      </c>
      <c r="E15" s="1">
        <f t="shared" si="3"/>
        <v>44728</v>
      </c>
      <c r="F15" s="1">
        <f t="shared" si="4"/>
        <v>44729</v>
      </c>
      <c r="G15" s="1">
        <f t="shared" si="5"/>
        <v>44730</v>
      </c>
    </row>
    <row r="16" spans="1:15" ht="39.9" customHeight="1" thickBot="1" x14ac:dyDescent="0.35">
      <c r="A16" s="13">
        <f t="shared" si="7"/>
        <v>44731</v>
      </c>
      <c r="B16" s="1">
        <f t="shared" si="0"/>
        <v>44732</v>
      </c>
      <c r="C16" s="1">
        <f t="shared" si="1"/>
        <v>44733</v>
      </c>
      <c r="D16" s="1">
        <f t="shared" si="2"/>
        <v>44734</v>
      </c>
      <c r="E16" s="1">
        <f>A16+4</f>
        <v>44735</v>
      </c>
      <c r="F16" s="1">
        <f t="shared" si="4"/>
        <v>44736</v>
      </c>
      <c r="G16" s="1">
        <f t="shared" si="4"/>
        <v>44737</v>
      </c>
    </row>
    <row r="17" spans="1:7" s="12" customFormat="1" ht="39.9" customHeight="1" thickBot="1" x14ac:dyDescent="0.35">
      <c r="A17" s="1">
        <f>A16+7</f>
        <v>44738</v>
      </c>
      <c r="B17" s="1">
        <f t="shared" ref="B17:D17" si="8">B16+7</f>
        <v>44739</v>
      </c>
      <c r="C17" s="1">
        <f t="shared" si="8"/>
        <v>44740</v>
      </c>
      <c r="D17" s="1">
        <f t="shared" si="8"/>
        <v>44741</v>
      </c>
      <c r="E17" s="1">
        <v>44742</v>
      </c>
      <c r="F17" s="1"/>
      <c r="G17" s="1"/>
    </row>
    <row r="18" spans="1:7" s="17" customFormat="1" ht="34.5" customHeight="1" x14ac:dyDescent="0.3">
      <c r="A18" s="15" t="s">
        <v>13</v>
      </c>
      <c r="B18" s="16" t="s">
        <v>17</v>
      </c>
      <c r="C18" s="16" t="s">
        <v>18</v>
      </c>
      <c r="D18" s="16" t="s">
        <v>10</v>
      </c>
      <c r="E18" s="16" t="s">
        <v>14</v>
      </c>
      <c r="F18" s="16" t="s">
        <v>9</v>
      </c>
      <c r="G18" s="16" t="s">
        <v>18</v>
      </c>
    </row>
    <row r="19" spans="1:7" ht="34.5" customHeight="1" x14ac:dyDescent="0.3">
      <c r="A19" s="6" t="s">
        <v>7</v>
      </c>
      <c r="G19" s="2"/>
    </row>
    <row r="20" spans="1:7" s="7" customFormat="1" ht="33.6" customHeight="1" x14ac:dyDescent="0.3">
      <c r="A20" s="20" t="s">
        <v>19</v>
      </c>
      <c r="B20" s="20"/>
      <c r="C20" s="20"/>
      <c r="D20" s="20"/>
      <c r="E20" s="20"/>
      <c r="F20" s="20"/>
      <c r="G20" s="20"/>
    </row>
    <row r="21" spans="1:7" s="7" customFormat="1" ht="55.2" customHeight="1" x14ac:dyDescent="0.3">
      <c r="A21" s="20" t="s">
        <v>15</v>
      </c>
      <c r="B21" s="20"/>
      <c r="C21" s="20"/>
      <c r="D21" s="20"/>
      <c r="E21" s="20"/>
      <c r="F21" s="20"/>
      <c r="G21" s="20"/>
    </row>
    <row r="22" spans="1:7" s="7" customFormat="1" ht="43.5" customHeight="1" x14ac:dyDescent="0.3">
      <c r="A22" s="20" t="s">
        <v>20</v>
      </c>
      <c r="B22" s="26"/>
      <c r="C22" s="26"/>
      <c r="D22" s="26"/>
      <c r="E22" s="26"/>
      <c r="F22" s="26"/>
      <c r="G22" s="26"/>
    </row>
    <row r="23" spans="1:7" s="7" customFormat="1" ht="28.5" customHeight="1" x14ac:dyDescent="0.3">
      <c r="A23" s="19" t="s">
        <v>11</v>
      </c>
      <c r="B23" s="26"/>
      <c r="C23" s="26"/>
      <c r="D23" s="26"/>
      <c r="E23" s="26"/>
      <c r="F23" s="26"/>
      <c r="G23" s="26"/>
    </row>
    <row r="24" spans="1:7" s="7" customFormat="1" ht="40.5" customHeight="1" x14ac:dyDescent="0.3">
      <c r="A24" s="19" t="s">
        <v>12</v>
      </c>
      <c r="B24" s="19"/>
      <c r="C24" s="19"/>
      <c r="D24" s="19"/>
      <c r="E24" s="19"/>
      <c r="F24" s="19"/>
      <c r="G24" s="19"/>
    </row>
    <row r="25" spans="1:7" s="7" customFormat="1" ht="57" customHeight="1" x14ac:dyDescent="0.3">
      <c r="A25" s="20" t="s">
        <v>21</v>
      </c>
      <c r="B25" s="20"/>
      <c r="C25" s="20"/>
      <c r="D25" s="20"/>
      <c r="E25" s="20"/>
      <c r="F25" s="20"/>
      <c r="G25" s="20"/>
    </row>
    <row r="26" spans="1:7" ht="29.25" customHeight="1" x14ac:dyDescent="0.3">
      <c r="A26" s="8"/>
      <c r="B26" s="8"/>
      <c r="C26" s="8"/>
      <c r="D26" s="8"/>
      <c r="E26" s="8"/>
      <c r="F26" s="21" t="s">
        <v>22</v>
      </c>
      <c r="G26" s="21"/>
    </row>
  </sheetData>
  <mergeCells count="9">
    <mergeCell ref="A24:G24"/>
    <mergeCell ref="A25:G25"/>
    <mergeCell ref="F26:G26"/>
    <mergeCell ref="A1:G1"/>
    <mergeCell ref="A2:G2"/>
    <mergeCell ref="A20:G20"/>
    <mergeCell ref="A21:G21"/>
    <mergeCell ref="A22:G22"/>
    <mergeCell ref="A23:G23"/>
  </mergeCells>
  <phoneticPr fontId="2" type="noConversion"/>
  <printOptions horizontalCentered="1"/>
  <pageMargins left="0.55118110236220474" right="0.55118110236220474" top="0.98425196850393704" bottom="0.98425196850393704" header="0.51181102362204722" footer="0.51181102362204722"/>
  <pageSetup paperSize="9" scale="7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2" x14ac:dyDescent="0.3"/>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2" x14ac:dyDescent="0.3"/>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1</vt:i4>
      </vt:variant>
    </vt:vector>
  </HeadingPairs>
  <TitlesOfParts>
    <vt:vector size="4" baseType="lpstr">
      <vt:lpstr>Sheet1 (3)</vt:lpstr>
      <vt:lpstr>Sheet2</vt:lpstr>
      <vt:lpstr>Sheet3</vt:lpstr>
      <vt:lpstr>'Sheet1 (3)'!Print_Area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user</cp:lastModifiedBy>
  <cp:lastPrinted>2020-11-27T02:51:07Z</cp:lastPrinted>
  <dcterms:created xsi:type="dcterms:W3CDTF">2014-02-09T11:24:21Z</dcterms:created>
  <dcterms:modified xsi:type="dcterms:W3CDTF">2022-02-21T03:34:54Z</dcterms:modified>
</cp:coreProperties>
</file>